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XdOD0M5uzTtaMfDcvjfDomUfpKw=="/>
    </ext>
  </extLst>
</workbook>
</file>

<file path=xl/sharedStrings.xml><?xml version="1.0" encoding="utf-8"?>
<sst xmlns="http://schemas.openxmlformats.org/spreadsheetml/2006/main" count="9" uniqueCount="9">
  <si>
    <t>INPUT ESTIMATED COSTS AND LEASE RATE</t>
  </si>
  <si>
    <t>LAND COST</t>
  </si>
  <si>
    <t>TOTAL BUILDING COST (incude permits, fees, site work, etc.)</t>
  </si>
  <si>
    <t>RENOVATION COST</t>
  </si>
  <si>
    <t>TOTAL PROJECT COST</t>
  </si>
  <si>
    <t>TOTAL PROJECT COST (calculated above)</t>
  </si>
  <si>
    <t>LEASE RATE</t>
  </si>
  <si>
    <t>ANNUAL LEASE COST</t>
  </si>
  <si>
    <t>MONTHLY LEASE PAYMENT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</si>
</sst>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10">
    <font>
      <sz val="11.0"/>
      <color theme="1"/>
      <name val="Arial"/>
    </font>
    <font>
      <sz val="18.0"/>
      <color theme="0"/>
      <name val="Arial"/>
    </font>
    <font/>
    <font>
      <sz val="14.0"/>
      <color theme="1"/>
      <name val="Calibri"/>
    </font>
    <font>
      <sz val="14.0"/>
      <color theme="1"/>
    </font>
    <font>
      <b/>
      <sz val="14.0"/>
      <color theme="1"/>
      <name val="Calibri"/>
    </font>
    <font>
      <b/>
      <sz val="16.0"/>
      <color theme="1"/>
      <name val="Calibri"/>
    </font>
    <font>
      <b/>
      <sz val="18.0"/>
      <color theme="1"/>
      <name val="Calibri"/>
    </font>
    <font>
      <b/>
      <sz val="11.0"/>
      <color theme="1"/>
      <name val="Calibri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37A7DC"/>
        <bgColor rgb="FF37A7DC"/>
      </patternFill>
    </fill>
    <fill>
      <patternFill patternType="solid">
        <fgColor rgb="FFC5E0B3"/>
        <bgColor rgb="FFC5E0B3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0" fontId="3" numFmtId="0" xfId="0" applyAlignment="1" applyBorder="1" applyFont="1">
      <alignment vertical="center"/>
    </xf>
    <xf borderId="3" fillId="0" fontId="4" numFmtId="164" xfId="0" applyAlignment="1" applyBorder="1" applyFont="1" applyNumberFormat="1">
      <alignment horizontal="right" readingOrder="0" vertical="center"/>
    </xf>
    <xf borderId="4" fillId="0" fontId="3" numFmtId="0" xfId="0" applyAlignment="1" applyBorder="1" applyFont="1">
      <alignment vertical="center"/>
    </xf>
    <xf borderId="4" fillId="0" fontId="4" numFmtId="164" xfId="0" applyAlignment="1" applyBorder="1" applyFont="1" applyNumberFormat="1">
      <alignment horizontal="right" readingOrder="0" vertical="center"/>
    </xf>
    <xf borderId="5" fillId="0" fontId="5" numFmtId="0" xfId="0" applyAlignment="1" applyBorder="1" applyFont="1">
      <alignment horizontal="right" vertical="center"/>
    </xf>
    <xf borderId="6" fillId="0" fontId="5" numFmtId="164" xfId="0" applyAlignment="1" applyBorder="1" applyFont="1" applyNumberFormat="1">
      <alignment horizontal="right" vertical="center"/>
    </xf>
    <xf borderId="0" fillId="0" fontId="5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3" fillId="0" fontId="3" numFmtId="164" xfId="0" applyAlignment="1" applyBorder="1" applyFont="1" applyNumberFormat="1">
      <alignment horizontal="right" vertical="center"/>
    </xf>
    <xf borderId="4" fillId="0" fontId="4" numFmtId="10" xfId="0" applyAlignment="1" applyBorder="1" applyFont="1" applyNumberFormat="1">
      <alignment horizontal="right" readingOrder="0" vertical="center"/>
    </xf>
    <xf borderId="7" fillId="0" fontId="5" numFmtId="0" xfId="0" applyAlignment="1" applyBorder="1" applyFont="1">
      <alignment horizontal="center" vertical="center"/>
    </xf>
    <xf borderId="7" fillId="0" fontId="3" numFmtId="10" xfId="0" applyAlignment="1" applyBorder="1" applyFont="1" applyNumberFormat="1">
      <alignment horizontal="center" vertical="center"/>
    </xf>
    <xf borderId="3" fillId="3" fontId="6" numFmtId="0" xfId="0" applyAlignment="1" applyBorder="1" applyFill="1" applyFont="1">
      <alignment horizontal="center" vertical="center"/>
    </xf>
    <xf borderId="3" fillId="3" fontId="7" numFmtId="164" xfId="0" applyAlignment="1" applyBorder="1" applyFont="1" applyNumberFormat="1">
      <alignment horizontal="center" vertical="center"/>
    </xf>
    <xf borderId="4" fillId="3" fontId="6" numFmtId="0" xfId="0" applyAlignment="1" applyBorder="1" applyFont="1">
      <alignment horizontal="center" vertical="center"/>
    </xf>
    <xf borderId="4" fillId="3" fontId="7" numFmtId="164" xfId="0" applyAlignment="1" applyBorder="1" applyFont="1" applyNumberFormat="1">
      <alignment horizontal="center" vertical="center"/>
    </xf>
    <xf borderId="0" fillId="0" fontId="5" numFmtId="0" xfId="0" applyFont="1"/>
    <xf borderId="0" fillId="0" fontId="5" numFmtId="164" xfId="0" applyFont="1" applyNumberFormat="1"/>
    <xf borderId="0" fillId="0" fontId="8" numFmtId="0" xfId="0" applyFont="1"/>
    <xf borderId="0" fillId="0" fontId="9" numFmtId="0" xfId="0" applyFont="1"/>
    <xf borderId="0" fillId="0" fontId="9" numFmtId="0" xfId="0" applyAlignment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4133850</xdr:colOff>
      <xdr:row>0</xdr:row>
      <xdr:rowOff>57150</xdr:rowOff>
    </xdr:from>
    <xdr:ext cx="4219575" cy="514350"/>
    <xdr:sp>
      <xdr:nvSpPr>
        <xdr:cNvPr id="3" name="Shape 3"/>
        <xdr:cNvSpPr txBox="1"/>
      </xdr:nvSpPr>
      <xdr:spPr>
        <a:xfrm>
          <a:off x="3237800" y="3527367"/>
          <a:ext cx="4216400" cy="505267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28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LEASE</a:t>
          </a:r>
          <a:r>
            <a:rPr lang="en-US" sz="2800">
              <a:solidFill>
                <a:schemeClr val="dk1"/>
              </a:solidFill>
              <a:latin typeface="Arial"/>
              <a:ea typeface="Arial"/>
              <a:cs typeface="Arial"/>
              <a:sym typeface="Arial"/>
            </a:rPr>
            <a:t> CALCULATOR   </a:t>
          </a:r>
          <a:endParaRPr sz="2800">
            <a:latin typeface="Arial"/>
            <a:ea typeface="Arial"/>
            <a:cs typeface="Arial"/>
            <a:sym typeface="Arial"/>
          </a:endParaRPr>
        </a:p>
      </xdr:txBody>
    </xdr:sp>
    <xdr:clientData fLocksWithSheet="0"/>
  </xdr:oneCellAnchor>
  <xdr:oneCellAnchor>
    <xdr:from>
      <xdr:col>0</xdr:col>
      <xdr:colOff>4152900</xdr:colOff>
      <xdr:row>2</xdr:row>
      <xdr:rowOff>152400</xdr:rowOff>
    </xdr:from>
    <xdr:ext cx="3343275" cy="266700"/>
    <xdr:sp>
      <xdr:nvSpPr>
        <xdr:cNvPr id="4" name="Shape 4"/>
        <xdr:cNvSpPr txBox="1"/>
      </xdr:nvSpPr>
      <xdr:spPr>
        <a:xfrm>
          <a:off x="3675094" y="3647720"/>
          <a:ext cx="3341812" cy="264560"/>
        </a:xfrm>
        <a:prstGeom prst="rect">
          <a:avLst/>
        </a:prstGeom>
        <a:noFill/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Calculate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 hypothetical lease payments for your facility</a:t>
          </a:r>
          <a:endParaRPr sz="1100"/>
        </a:p>
      </xdr:txBody>
    </xdr:sp>
    <xdr:clientData fLocksWithSheet="0"/>
  </xdr:oneCellAnchor>
  <xdr:oneCellAnchor>
    <xdr:from>
      <xdr:col>0</xdr:col>
      <xdr:colOff>0</xdr:colOff>
      <xdr:row>0</xdr:row>
      <xdr:rowOff>38100</xdr:rowOff>
    </xdr:from>
    <xdr:ext cx="3048000" cy="5334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79.75"/>
    <col customWidth="1" min="2" max="2" width="12.0"/>
    <col customWidth="1" min="3" max="26" width="7.75"/>
  </cols>
  <sheetData>
    <row r="8" ht="39.0" customHeight="1">
      <c r="A8" s="1" t="s">
        <v>0</v>
      </c>
      <c r="B8" s="2"/>
    </row>
    <row r="9" ht="28.5" customHeight="1">
      <c r="A9" s="3" t="s">
        <v>1</v>
      </c>
      <c r="B9" s="4">
        <v>5000.0</v>
      </c>
    </row>
    <row r="10" ht="28.5" customHeight="1">
      <c r="A10" s="3" t="s">
        <v>2</v>
      </c>
      <c r="B10" s="4">
        <v>3000.0</v>
      </c>
    </row>
    <row r="11" ht="28.5" customHeight="1">
      <c r="A11" s="5" t="s">
        <v>3</v>
      </c>
      <c r="B11" s="6">
        <v>1500.0</v>
      </c>
    </row>
    <row r="12" ht="28.5" customHeight="1">
      <c r="A12" s="7" t="s">
        <v>4</v>
      </c>
      <c r="B12" s="8">
        <f>SUM(B9:B11)</f>
        <v>9500</v>
      </c>
    </row>
    <row r="13" ht="28.5" customHeight="1">
      <c r="A13" s="9"/>
      <c r="B13" s="10"/>
    </row>
    <row r="14" ht="28.5" customHeight="1">
      <c r="A14" s="3" t="s">
        <v>5</v>
      </c>
      <c r="B14" s="11">
        <f>B12</f>
        <v>9500</v>
      </c>
    </row>
    <row r="15" ht="28.5" customHeight="1">
      <c r="A15" s="5" t="s">
        <v>6</v>
      </c>
      <c r="B15" s="12">
        <v>0.035</v>
      </c>
    </row>
    <row r="16" ht="36.0" customHeight="1">
      <c r="A16" s="13"/>
      <c r="B16" s="14"/>
    </row>
    <row r="17" ht="36.0" customHeight="1">
      <c r="A17" s="15" t="s">
        <v>7</v>
      </c>
      <c r="B17" s="16">
        <f>B15*B14</f>
        <v>332.5</v>
      </c>
    </row>
    <row r="18" ht="36.0" customHeight="1">
      <c r="A18" s="17" t="s">
        <v>8</v>
      </c>
      <c r="B18" s="18">
        <f>B17/12</f>
        <v>27.70833333</v>
      </c>
    </row>
    <row r="19" ht="36.0" customHeight="1">
      <c r="A19" s="19"/>
      <c r="B19" s="20"/>
    </row>
    <row r="20" ht="36.0" customHeight="1">
      <c r="A20" s="19"/>
      <c r="B20" s="20"/>
    </row>
    <row r="21" ht="15.75" customHeight="1">
      <c r="A21" s="21"/>
      <c r="B21" s="22"/>
    </row>
    <row r="22" ht="61.5" customHeight="1">
      <c r="A22" s="23"/>
    </row>
    <row r="23" ht="15.75" customHeight="1">
      <c r="A23" s="22"/>
      <c r="B23" s="22"/>
    </row>
    <row r="24" ht="15.75" customHeight="1">
      <c r="A24" s="22"/>
      <c r="B24" s="22"/>
    </row>
    <row r="25" ht="15.75" customHeight="1">
      <c r="A25" s="22"/>
      <c r="B25" s="22"/>
    </row>
    <row r="26" ht="15.75" customHeight="1">
      <c r="A26" s="22"/>
      <c r="B26" s="22"/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8:B8"/>
    <mergeCell ref="A22:B22"/>
  </mergeCells>
  <printOptions/>
  <pageMargins bottom="0.75" footer="0.0" header="0.0" left="0.7" right="0.7" top="0.75"/>
  <pageSetup orientation="landscape"/>
  <headerFooter>
    <oddHeader>&amp;C  </oddHeader>
    <oddFooter>&amp;CThis sheet does not contemplate annual escalator and is only meant to give an idea of potential cost. Other factors like permits/fees/ sitework/financing would change total cost. These vary by each project, site and jurisdiction.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2017-02-16T21:34:21Z</dcterms:created>
  <dc:creator>Russell Jackson</dc:creator>
</cp:coreProperties>
</file>